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eLivro"/>
  <bookViews>
    <workbookView xWindow="26040" yWindow="465" windowWidth="23700" windowHeight="12660" tabRatio="500"/>
  </bookViews>
  <sheets>
    <sheet name="Resumo  (%)" sheetId="10" r:id="rId1"/>
    <sheet name="Simulação" sheetId="17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7" l="1"/>
  <c r="D11" i="17"/>
  <c r="D15" i="17"/>
  <c r="D3" i="17"/>
  <c r="A13" i="10"/>
  <c r="J7" i="17"/>
  <c r="J11" i="17"/>
  <c r="J3" i="17"/>
  <c r="D13" i="10"/>
  <c r="C4" i="10"/>
  <c r="D5" i="10"/>
  <c r="G5" i="10"/>
  <c r="F5" i="10"/>
</calcChain>
</file>

<file path=xl/sharedStrings.xml><?xml version="1.0" encoding="utf-8"?>
<sst xmlns="http://schemas.openxmlformats.org/spreadsheetml/2006/main" count="74" uniqueCount="52">
  <si>
    <t>Código LER</t>
  </si>
  <si>
    <t>Designação</t>
  </si>
  <si>
    <t>Solução Adoptada</t>
  </si>
  <si>
    <t>Resíduos de construção e de demolição (incluindo solos escavados de locais contaminados)</t>
  </si>
  <si>
    <t>P rcd´s (ton)</t>
  </si>
  <si>
    <t>Produção rcd´s (ton)</t>
  </si>
  <si>
    <t>ton</t>
  </si>
  <si>
    <t>%</t>
  </si>
  <si>
    <t>DEFINIÇÕES:</t>
  </si>
  <si>
    <t>Director Técnico da Obra</t>
  </si>
  <si>
    <t>CONSTRUÇÃO</t>
  </si>
  <si>
    <t>DEMOLIÇÃO PARCIAL</t>
  </si>
  <si>
    <t>I rcd´s (kg / m2)</t>
  </si>
  <si>
    <t>∂ rcd´s (ton / m3)</t>
  </si>
  <si>
    <t>I rcd´s (kg/m2)</t>
  </si>
  <si>
    <t>PAREDES EM BETÃO, TIJOLO, CERÂMICOS OU OUTROS</t>
  </si>
  <si>
    <t>PAREDES EM PEDRA, CALIÇO, ADOBE, ESTUQUE E OUTROS</t>
  </si>
  <si>
    <t>17 01 01 a       17 09 04</t>
  </si>
  <si>
    <t xml:space="preserve">Reutilização em obra </t>
  </si>
  <si>
    <t xml:space="preserve">Entrega a operador licenciado </t>
  </si>
  <si>
    <r>
      <rPr>
        <b/>
        <sz val="9"/>
        <color theme="1"/>
        <rFont val="Calibri"/>
        <family val="2"/>
        <scheme val="minor"/>
      </rPr>
      <t>P rcd´s:</t>
    </r>
    <r>
      <rPr>
        <sz val="9"/>
        <color theme="1"/>
        <rFont val="Calibri"/>
        <family val="2"/>
        <scheme val="minor"/>
      </rPr>
      <t xml:space="preserve"> Produção de rcd´s (ton)</t>
    </r>
  </si>
  <si>
    <r>
      <t xml:space="preserve">Construção: </t>
    </r>
    <r>
      <rPr>
        <b/>
        <sz val="9"/>
        <color theme="1"/>
        <rFont val="Calibri"/>
        <family val="2"/>
        <scheme val="minor"/>
      </rPr>
      <t xml:space="preserve">50 </t>
    </r>
  </si>
  <si>
    <r>
      <rPr>
        <b/>
        <sz val="9"/>
        <color theme="1"/>
        <rFont val="Calibri"/>
        <family val="2"/>
        <scheme val="minor"/>
      </rPr>
      <t>AC:</t>
    </r>
    <r>
      <rPr>
        <sz val="9"/>
        <color theme="1"/>
        <rFont val="Calibri"/>
        <family val="2"/>
        <scheme val="minor"/>
      </rPr>
      <t xml:space="preserve"> Área de construção (m2)</t>
    </r>
  </si>
  <si>
    <t>CONSTRUÇÃO, DEMOLIÇÃO PARCIAL E TOTAL</t>
  </si>
  <si>
    <t>DEMOLIÇÃO TOTAL</t>
  </si>
  <si>
    <t xml:space="preserve">Demolição Parcial </t>
  </si>
  <si>
    <t xml:space="preserve">Demolição Total </t>
  </si>
  <si>
    <t>Demolição ou recuperação de paredes interiores, exteriores, pisos e telhados</t>
  </si>
  <si>
    <t>Demolição total de pisos do imóvel ou do imóvel completo</t>
  </si>
  <si>
    <r>
      <rPr>
        <b/>
        <sz val="10"/>
        <color theme="1"/>
        <rFont val="Calibri"/>
        <family val="2"/>
        <scheme val="minor"/>
      </rPr>
      <t xml:space="preserve">Demolição Parcial </t>
    </r>
    <r>
      <rPr>
        <sz val="10"/>
        <color theme="1"/>
        <rFont val="Calibri"/>
        <family val="2"/>
        <scheme val="minor"/>
      </rPr>
      <t xml:space="preserve">- Demolição ou recuperação de paredes interiores, exteriores, pisos e telhados </t>
    </r>
  </si>
  <si>
    <r>
      <rPr>
        <b/>
        <sz val="10"/>
        <color theme="1"/>
        <rFont val="Calibri"/>
        <family val="2"/>
        <scheme val="minor"/>
      </rPr>
      <t xml:space="preserve">Demolição Total </t>
    </r>
    <r>
      <rPr>
        <sz val="10"/>
        <color theme="1"/>
        <rFont val="Calibri"/>
        <family val="2"/>
        <scheme val="minor"/>
      </rPr>
      <t>- Demolição total de pisos do imóvel ou do imóvel completo</t>
    </r>
  </si>
  <si>
    <r>
      <rPr>
        <i/>
        <u/>
        <sz val="10"/>
        <color theme="1"/>
        <rFont val="Calibri (Corpo)"/>
      </rPr>
      <t>FÓRMULA DE CÁLCULO</t>
    </r>
    <r>
      <rPr>
        <sz val="10"/>
        <color theme="1"/>
        <rFont val="Calibri"/>
        <family val="2"/>
        <scheme val="minor"/>
      </rPr>
      <t>: P rcd´s = (AC X I rcd´s) /1000</t>
    </r>
  </si>
  <si>
    <t>Área Construção (m2)</t>
  </si>
  <si>
    <r>
      <rPr>
        <b/>
        <sz val="9"/>
        <color theme="1"/>
        <rFont val="Calibri"/>
        <family val="2"/>
        <scheme val="minor"/>
      </rPr>
      <t>AC:</t>
    </r>
    <r>
      <rPr>
        <sz val="9"/>
        <color theme="1"/>
        <rFont val="Calibri"/>
        <family val="2"/>
        <scheme val="minor"/>
      </rPr>
      <t xml:space="preserve">  Área de construção (m2)</t>
    </r>
  </si>
  <si>
    <r>
      <rPr>
        <i/>
        <u/>
        <sz val="11"/>
        <color theme="1"/>
        <rFont val="Calibri (Corpo)"/>
      </rPr>
      <t>FÓRMULA DE CÁLCULO</t>
    </r>
    <r>
      <rPr>
        <i/>
        <sz val="11"/>
        <color theme="1"/>
        <rFont val="Calibri"/>
        <family val="2"/>
        <scheme val="minor"/>
      </rPr>
      <t>: P rcd´s = (AC X I rcd´s) /1000</t>
    </r>
  </si>
  <si>
    <t>DEMOLIÇÃO PONTUAL</t>
  </si>
  <si>
    <t>Demolição Pontual</t>
  </si>
  <si>
    <r>
      <rPr>
        <b/>
        <sz val="10"/>
        <color theme="1"/>
        <rFont val="Calibri"/>
        <family val="2"/>
        <scheme val="minor"/>
      </rPr>
      <t>Demolição Pontual</t>
    </r>
    <r>
      <rPr>
        <sz val="10"/>
        <color theme="1"/>
        <rFont val="Calibri"/>
        <family val="2"/>
        <scheme val="minor"/>
      </rPr>
      <t xml:space="preserve"> - Demolição dos elementos identificados no projecto (paredes, pisos, tectos, outros)</t>
    </r>
  </si>
  <si>
    <r>
      <t xml:space="preserve">∆V </t>
    </r>
    <r>
      <rPr>
        <b/>
        <i/>
        <sz val="10"/>
        <color theme="9"/>
        <rFont val="Calibri"/>
        <family val="2"/>
        <scheme val="minor"/>
      </rPr>
      <t xml:space="preserve"> (m3)</t>
    </r>
  </si>
  <si>
    <r>
      <rPr>
        <i/>
        <u/>
        <sz val="11"/>
        <color theme="1"/>
        <rFont val="Calibri (Corpo)"/>
      </rPr>
      <t>FÓRMULA DE CÁLCULO</t>
    </r>
    <r>
      <rPr>
        <i/>
        <sz val="11"/>
        <color theme="1"/>
        <rFont val="Calibri"/>
        <family val="2"/>
        <scheme val="minor"/>
      </rPr>
      <t xml:space="preserve">: P rcd´s = ∆V </t>
    </r>
    <r>
      <rPr>
        <i/>
        <sz val="11"/>
        <color theme="1"/>
        <rFont val="Calibri"/>
        <family val="2"/>
        <scheme val="minor"/>
      </rPr>
      <t>X  ∂ rcd´s</t>
    </r>
  </si>
  <si>
    <r>
      <rPr>
        <i/>
        <u/>
        <sz val="10"/>
        <color theme="1"/>
        <rFont val="Calibri (Corpo)"/>
      </rPr>
      <t>FÓRMULA DE CÁLCULO</t>
    </r>
    <r>
      <rPr>
        <sz val="10"/>
        <color theme="1"/>
        <rFont val="Calibri"/>
        <family val="2"/>
        <scheme val="minor"/>
      </rPr>
      <t>: P rcd´s = ∆V X  ∂ rcd´s</t>
    </r>
  </si>
  <si>
    <r>
      <t xml:space="preserve">Demolição Parcial: </t>
    </r>
    <r>
      <rPr>
        <b/>
        <sz val="9"/>
        <color theme="1"/>
        <rFont val="Calibri"/>
        <family val="2"/>
        <scheme val="minor"/>
      </rPr>
      <t>650</t>
    </r>
  </si>
  <si>
    <r>
      <t xml:space="preserve">Paredes  Pedra, caliço, adobe estuque e outros: </t>
    </r>
    <r>
      <rPr>
        <b/>
        <sz val="9"/>
        <color theme="1"/>
        <rFont val="Calibri"/>
        <family val="2"/>
        <scheme val="minor"/>
      </rPr>
      <t>2,2</t>
    </r>
  </si>
  <si>
    <r>
      <t xml:space="preserve">Paredes  betão, tijolo, cerâmicos ou outros: </t>
    </r>
    <r>
      <rPr>
        <b/>
        <sz val="9"/>
        <color theme="1"/>
        <rFont val="Calibri"/>
        <family val="2"/>
        <scheme val="minor"/>
      </rPr>
      <t>1,8</t>
    </r>
  </si>
  <si>
    <r>
      <rPr>
        <b/>
        <sz val="9"/>
        <color theme="1"/>
        <rFont val="Calibri"/>
        <family val="2"/>
        <scheme val="minor"/>
      </rPr>
      <t>I rcd´s:</t>
    </r>
    <r>
      <rPr>
        <sz val="9"/>
        <color theme="1"/>
        <rFont val="Calibri"/>
        <family val="2"/>
        <scheme val="minor"/>
      </rPr>
      <t xml:space="preserve"> Índice de rcd´s : Qte estimada de rcd´s produzidos / área (kg /m2)</t>
    </r>
  </si>
  <si>
    <r>
      <rPr>
        <b/>
        <sz val="9"/>
        <color rgb="FF000000"/>
        <rFont val="Calibri"/>
        <family val="2"/>
        <scheme val="minor"/>
      </rPr>
      <t>∆V :</t>
    </r>
    <r>
      <rPr>
        <sz val="9"/>
        <color rgb="FF000000"/>
        <rFont val="Calibri"/>
        <family val="2"/>
        <scheme val="minor"/>
      </rPr>
      <t xml:space="preserve"> Volume a demolir (m3)</t>
    </r>
  </si>
  <si>
    <r>
      <rPr>
        <b/>
        <sz val="9"/>
        <color rgb="FF000000"/>
        <rFont val="Calibri"/>
        <family val="2"/>
        <scheme val="minor"/>
      </rPr>
      <t>∂ rcd´s:</t>
    </r>
    <r>
      <rPr>
        <sz val="9"/>
        <color rgb="FF000000"/>
        <rFont val="Calibri"/>
        <family val="2"/>
        <scheme val="minor"/>
      </rPr>
      <t xml:space="preserve"> Densidade estimada dos rcd´s  (ton/m3)</t>
    </r>
  </si>
  <si>
    <r>
      <rPr>
        <b/>
        <sz val="9"/>
        <color theme="1"/>
        <rFont val="Calibri"/>
        <family val="2"/>
        <scheme val="minor"/>
      </rPr>
      <t>I rcd´s:</t>
    </r>
    <r>
      <rPr>
        <sz val="9"/>
        <color theme="1"/>
        <rFont val="Calibri"/>
        <family val="2"/>
        <scheme val="minor"/>
      </rPr>
      <t xml:space="preserve"> Índice de rcd´s - Qte estimada de rcd´s produzidos /  Área  (kg /m2) </t>
    </r>
  </si>
  <si>
    <r>
      <rPr>
        <b/>
        <sz val="9"/>
        <color rgb="FF000000"/>
        <rFont val="Calibri"/>
        <family val="2"/>
        <scheme val="minor"/>
      </rPr>
      <t>∆V:</t>
    </r>
    <r>
      <rPr>
        <sz val="9"/>
        <color rgb="FF000000"/>
        <rFont val="Calibri"/>
        <family val="2"/>
        <scheme val="minor"/>
      </rPr>
      <t xml:space="preserve"> Volume a demolir (m3)</t>
    </r>
  </si>
  <si>
    <r>
      <rPr>
        <b/>
        <sz val="9"/>
        <color rgb="FF000000"/>
        <rFont val="Calibri"/>
        <family val="2"/>
        <scheme val="minor"/>
      </rPr>
      <t xml:space="preserve">∂ rcd´s: </t>
    </r>
    <r>
      <rPr>
        <sz val="9"/>
        <color rgb="FF000000"/>
        <rFont val="Calibri"/>
        <family val="2"/>
        <scheme val="minor"/>
      </rPr>
      <t>Densidade estimada dos rcd´s  (ton/m3)</t>
    </r>
  </si>
  <si>
    <t xml:space="preserve">Demolição elementos identificados no projecto (paredes, pisos, tectos, outros) </t>
  </si>
  <si>
    <r>
      <t xml:space="preserve">Demolição Geral: </t>
    </r>
    <r>
      <rPr>
        <b/>
        <sz val="9"/>
        <color theme="1"/>
        <rFont val="Calibri"/>
        <family val="2"/>
        <scheme val="minor"/>
      </rPr>
      <t xml:space="preserve">950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</si>
</sst>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4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u/>
      <sz val="11"/>
      <color theme="1"/>
      <name val="Calibri (Corpo)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i/>
      <u/>
      <sz val="10"/>
      <color theme="1"/>
      <name val="Calibri (Corpo)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u/>
      <sz val="10"/>
      <color theme="9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 applyFont="0" applyBorder="0" applyAlignment="0">
      <alignment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 indent="2"/>
    </xf>
    <xf numFmtId="0" fontId="12" fillId="0" borderId="0" xfId="0" applyFont="1" applyFill="1" applyAlignment="1">
      <alignment horizontal="left" vertical="center" indent="2"/>
    </xf>
    <xf numFmtId="0" fontId="17" fillId="0" borderId="0" xfId="0" applyFont="1" applyFill="1" applyAlignment="1">
      <alignment horizontal="left" vertical="center" indent="2"/>
    </xf>
    <xf numFmtId="0" fontId="11" fillId="0" borderId="0" xfId="0" applyFont="1" applyFill="1" applyAlignment="1">
      <alignment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164" fontId="18" fillId="0" borderId="0" xfId="0" applyNumberFormat="1" applyFont="1" applyFill="1" applyAlignment="1">
      <alignment horizontal="center" vertical="center"/>
    </xf>
    <xf numFmtId="164" fontId="27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4"/>
    </xf>
    <xf numFmtId="0" fontId="1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 applyProtection="1">
      <alignment horizontal="center" vertical="center"/>
      <protection locked="0"/>
    </xf>
    <xf numFmtId="164" fontId="28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indent="3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32" fillId="0" borderId="0" xfId="0" applyFont="1" applyFill="1" applyBorder="1" applyAlignment="1">
      <alignment vertical="center"/>
    </xf>
    <xf numFmtId="164" fontId="30" fillId="0" borderId="0" xfId="0" applyNumberFormat="1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right" vertical="center"/>
    </xf>
    <xf numFmtId="0" fontId="39" fillId="0" borderId="0" xfId="0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right" vertical="center"/>
    </xf>
    <xf numFmtId="0" fontId="38" fillId="0" borderId="0" xfId="0" applyFont="1" applyFill="1" applyAlignment="1">
      <alignment horizontal="right" vertical="center"/>
    </xf>
    <xf numFmtId="0" fontId="39" fillId="0" borderId="0" xfId="0" applyFont="1" applyFill="1" applyAlignment="1">
      <alignment horizontal="right" vertical="center"/>
    </xf>
    <xf numFmtId="165" fontId="4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164" fontId="16" fillId="0" borderId="4" xfId="0" applyNumberFormat="1" applyFont="1" applyFill="1" applyBorder="1" applyAlignment="1" applyProtection="1">
      <alignment horizontal="center" vertical="center"/>
    </xf>
    <xf numFmtId="165" fontId="16" fillId="0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 vertical="center" indent="2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 indent="2"/>
    </xf>
    <xf numFmtId="0" fontId="14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 vertical="center" indent="2"/>
    </xf>
    <xf numFmtId="0" fontId="12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 wrapText="1"/>
    </xf>
    <xf numFmtId="0" fontId="25" fillId="0" borderId="0" xfId="0" applyFont="1" applyFill="1" applyAlignment="1" applyProtection="1">
      <alignment horizontal="left" vertical="center" indent="2"/>
    </xf>
    <xf numFmtId="0" fontId="17" fillId="0" borderId="0" xfId="0" applyFont="1" applyFill="1" applyAlignment="1" applyProtection="1">
      <alignment horizontal="left" vertical="center" indent="2"/>
    </xf>
    <xf numFmtId="0" fontId="11" fillId="0" borderId="0" xfId="0" applyFont="1" applyFill="1" applyAlignment="1" applyProtection="1">
      <alignment horizontal="left" vertical="center" indent="4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 vertical="center" wrapText="1"/>
    </xf>
    <xf numFmtId="0" fontId="17" fillId="0" borderId="0" xfId="0" applyFont="1" applyFill="1" applyAlignment="1" applyProtection="1">
      <alignment horizontal="center" vertical="center"/>
    </xf>
    <xf numFmtId="164" fontId="15" fillId="0" borderId="0" xfId="0" applyNumberFormat="1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64" fontId="7" fillId="0" borderId="0" xfId="0" applyNumberFormat="1" applyFont="1" applyFill="1" applyAlignment="1" applyProtection="1">
      <alignment horizontal="center" vertical="center"/>
    </xf>
    <xf numFmtId="164" fontId="3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 wrapText="1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 indent="2"/>
    </xf>
    <xf numFmtId="0" fontId="14" fillId="0" borderId="8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64" fontId="20" fillId="0" borderId="8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19" fillId="0" borderId="8" xfId="0" applyNumberFormat="1" applyFont="1" applyFill="1" applyBorder="1" applyAlignment="1">
      <alignment horizontal="center" vertical="center"/>
    </xf>
    <xf numFmtId="164" fontId="19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9" xfId="0" applyNumberFormat="1" applyFont="1" applyFill="1" applyBorder="1" applyAlignment="1">
      <alignment horizontal="center" vertical="center"/>
    </xf>
  </cellXfs>
  <cellStyles count="44">
    <cellStyle name="Estilo 1" xfId="9"/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10" builtinId="8" hidden="1"/>
    <cellStyle name="Hiperligação" xfId="12" builtinId="8" hidden="1"/>
    <cellStyle name="Hiperligação" xfId="14" builtinId="8" hidden="1"/>
    <cellStyle name="Hiperligação" xfId="16" builtinId="8" hidden="1"/>
    <cellStyle name="Hiperligação" xfId="18" builtinId="8" hidden="1"/>
    <cellStyle name="Hiperligação" xfId="20" builtinId="8" hidden="1"/>
    <cellStyle name="Hiperligação" xfId="22" builtinId="8" hidden="1"/>
    <cellStyle name="Hiperligação" xfId="24" builtinId="8" hidden="1"/>
    <cellStyle name="Hiperligação" xfId="26" builtinId="8" hidden="1"/>
    <cellStyle name="Hiperligação" xfId="28" builtinId="8" hidden="1"/>
    <cellStyle name="Hiperligação" xfId="30" builtinId="8" hidden="1"/>
    <cellStyle name="Hiperligação" xfId="32" builtinId="8" hidden="1"/>
    <cellStyle name="Hiperligação" xfId="34" builtinId="8" hidden="1"/>
    <cellStyle name="Hiperligação" xfId="36" builtinId="8" hidden="1"/>
    <cellStyle name="Hiperligação" xfId="38" builtinId="8" hidden="1"/>
    <cellStyle name="Hiperligação" xfId="40" builtinId="8" hidden="1"/>
    <cellStyle name="Hiperligação" xfId="42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1" builtinId="9" hidden="1"/>
    <cellStyle name="Hiperligação Visitada" xfId="13" builtinId="9" hidden="1"/>
    <cellStyle name="Hiperligação Visitada" xfId="15" builtinId="9" hidden="1"/>
    <cellStyle name="Hiperligação Visitada" xfId="17" builtinId="9" hidden="1"/>
    <cellStyle name="Hiperligação Visitada" xfId="19" builtinId="9" hidden="1"/>
    <cellStyle name="Hiperligação Visitada" xfId="21" builtinId="9" hidden="1"/>
    <cellStyle name="Hiperligação Visitada" xfId="23" builtinId="9" hidden="1"/>
    <cellStyle name="Hiperligação Visitada" xfId="25" builtinId="9" hidden="1"/>
    <cellStyle name="Hiperligação Visitada" xfId="27" builtinId="9" hidden="1"/>
    <cellStyle name="Hiperligação Visitada" xfId="29" builtinId="9" hidden="1"/>
    <cellStyle name="Hiperligação Visitada" xfId="31" builtinId="9" hidden="1"/>
    <cellStyle name="Hiperligação Visitada" xfId="33" builtinId="9" hidden="1"/>
    <cellStyle name="Hiperligação Visitada" xfId="35" builtinId="9" hidden="1"/>
    <cellStyle name="Hiperligação Visitada" xfId="37" builtinId="9" hidden="1"/>
    <cellStyle name="Hiperligação Visitada" xfId="39" builtinId="9" hidden="1"/>
    <cellStyle name="Hiperligação Visitada" xfId="41" builtinId="9" hidden="1"/>
    <cellStyle name="Hiperligação Visitada" xfId="43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 enableFormatConditionsCalculation="0">
    <pageSetUpPr fitToPage="1"/>
  </sheetPr>
  <dimension ref="A1:G27"/>
  <sheetViews>
    <sheetView showGridLines="0" tabSelected="1" zoomScale="85" zoomScaleNormal="85" zoomScalePageLayoutView="110" workbookViewId="0">
      <selection activeCell="A13" sqref="A13:A14"/>
    </sheetView>
  </sheetViews>
  <sheetFormatPr defaultColWidth="10.875" defaultRowHeight="15.75"/>
  <cols>
    <col min="1" max="1" width="12.5" style="46" customWidth="1"/>
    <col min="2" max="2" width="44.125" style="46" customWidth="1"/>
    <col min="3" max="3" width="18.375" style="46" customWidth="1"/>
    <col min="4" max="7" width="12.5" style="46" customWidth="1"/>
    <col min="8" max="16384" width="10.875" style="46"/>
  </cols>
  <sheetData>
    <row r="1" spans="1:7" ht="16.5" thickBot="1"/>
    <row r="2" spans="1:7" ht="16.5" thickBot="1">
      <c r="A2" s="74" t="s">
        <v>0</v>
      </c>
      <c r="B2" s="76" t="s">
        <v>1</v>
      </c>
      <c r="C2" s="78" t="s">
        <v>5</v>
      </c>
      <c r="D2" s="80" t="s">
        <v>2</v>
      </c>
      <c r="E2" s="81"/>
      <c r="F2" s="81"/>
      <c r="G2" s="82"/>
    </row>
    <row r="3" spans="1:7" ht="16.5" thickBot="1">
      <c r="A3" s="75"/>
      <c r="B3" s="77"/>
      <c r="C3" s="79"/>
      <c r="D3" s="75" t="s">
        <v>18</v>
      </c>
      <c r="E3" s="83"/>
      <c r="F3" s="80" t="s">
        <v>19</v>
      </c>
      <c r="G3" s="82"/>
    </row>
    <row r="4" spans="1:7" ht="24.95" customHeight="1" thickBot="1">
      <c r="A4" s="78" t="s">
        <v>17</v>
      </c>
      <c r="B4" s="85" t="s">
        <v>3</v>
      </c>
      <c r="C4" s="86">
        <f>A13+D13</f>
        <v>0</v>
      </c>
      <c r="D4" s="47" t="s">
        <v>6</v>
      </c>
      <c r="E4" s="48" t="s">
        <v>7</v>
      </c>
      <c r="F4" s="47" t="s">
        <v>6</v>
      </c>
      <c r="G4" s="49" t="s">
        <v>7</v>
      </c>
    </row>
    <row r="5" spans="1:7" ht="33" customHeight="1" thickBot="1">
      <c r="A5" s="79"/>
      <c r="B5" s="79"/>
      <c r="C5" s="87"/>
      <c r="D5" s="50">
        <f>C4*E5</f>
        <v>0</v>
      </c>
      <c r="E5" s="45">
        <v>0</v>
      </c>
      <c r="F5" s="51">
        <f>C4-D5</f>
        <v>0</v>
      </c>
      <c r="G5" s="52">
        <f>1-E5</f>
        <v>1</v>
      </c>
    </row>
    <row r="7" spans="1:7">
      <c r="A7" s="88" t="s">
        <v>23</v>
      </c>
      <c r="B7" s="88"/>
      <c r="D7" s="53" t="s">
        <v>35</v>
      </c>
      <c r="F7" s="53"/>
      <c r="G7" s="53"/>
    </row>
    <row r="8" spans="1:7">
      <c r="A8" s="54" t="s">
        <v>31</v>
      </c>
      <c r="B8" s="55"/>
      <c r="D8" s="89" t="s">
        <v>40</v>
      </c>
      <c r="E8" s="89"/>
      <c r="F8" s="89"/>
      <c r="G8" s="89"/>
    </row>
    <row r="9" spans="1:7">
      <c r="A9" s="56"/>
      <c r="B9" s="55"/>
      <c r="D9" s="57"/>
      <c r="E9" s="57"/>
      <c r="F9" s="57"/>
      <c r="G9" s="57"/>
    </row>
    <row r="10" spans="1:7" ht="16.5" thickBot="1"/>
    <row r="11" spans="1:7">
      <c r="A11" s="90" t="s">
        <v>4</v>
      </c>
      <c r="B11" s="58" t="s">
        <v>20</v>
      </c>
      <c r="C11" s="59"/>
      <c r="D11" s="90" t="s">
        <v>4</v>
      </c>
      <c r="E11" s="60" t="s">
        <v>45</v>
      </c>
    </row>
    <row r="12" spans="1:7" ht="16.5" thickBot="1">
      <c r="A12" s="91"/>
      <c r="B12" s="58" t="s">
        <v>33</v>
      </c>
      <c r="D12" s="91"/>
      <c r="E12" s="60" t="s">
        <v>46</v>
      </c>
      <c r="F12" s="61"/>
    </row>
    <row r="13" spans="1:7">
      <c r="A13" s="86">
        <f>Simulação!D3</f>
        <v>0</v>
      </c>
      <c r="B13" s="58" t="s">
        <v>44</v>
      </c>
      <c r="D13" s="86">
        <f>Simulação!J3</f>
        <v>0</v>
      </c>
    </row>
    <row r="14" spans="1:7" ht="16.5" thickBot="1">
      <c r="A14" s="87"/>
      <c r="B14" s="58"/>
      <c r="D14" s="87"/>
    </row>
    <row r="15" spans="1:7" ht="15.95" customHeight="1">
      <c r="A15" s="62"/>
      <c r="B15" s="63" t="s">
        <v>14</v>
      </c>
      <c r="E15" s="64" t="s">
        <v>13</v>
      </c>
    </row>
    <row r="16" spans="1:7">
      <c r="A16" s="62"/>
      <c r="B16" s="65" t="s">
        <v>21</v>
      </c>
      <c r="E16" s="65" t="s">
        <v>43</v>
      </c>
    </row>
    <row r="17" spans="1:7">
      <c r="B17" s="65" t="s">
        <v>41</v>
      </c>
      <c r="E17" s="65" t="s">
        <v>42</v>
      </c>
    </row>
    <row r="18" spans="1:7">
      <c r="B18" s="65" t="s">
        <v>51</v>
      </c>
      <c r="C18" s="66"/>
      <c r="D18" s="67"/>
    </row>
    <row r="19" spans="1:7">
      <c r="B19" s="68"/>
      <c r="E19" s="66"/>
      <c r="F19" s="66"/>
      <c r="G19" s="66"/>
    </row>
    <row r="20" spans="1:7">
      <c r="C20" s="66"/>
      <c r="F20" s="66"/>
      <c r="G20" s="69"/>
    </row>
    <row r="21" spans="1:7">
      <c r="A21" s="70" t="s">
        <v>8</v>
      </c>
      <c r="B21" s="66"/>
      <c r="C21" s="66"/>
      <c r="F21" s="66"/>
      <c r="G21" s="69"/>
    </row>
    <row r="22" spans="1:7">
      <c r="A22" s="54" t="s">
        <v>29</v>
      </c>
      <c r="B22" s="66"/>
      <c r="C22" s="66"/>
      <c r="D22" s="66"/>
    </row>
    <row r="23" spans="1:7">
      <c r="A23" s="54" t="s">
        <v>30</v>
      </c>
      <c r="B23" s="66"/>
      <c r="C23" s="66"/>
      <c r="D23" s="66"/>
    </row>
    <row r="24" spans="1:7">
      <c r="A24" s="54" t="s">
        <v>37</v>
      </c>
      <c r="E24" s="92" t="s">
        <v>9</v>
      </c>
      <c r="F24" s="92"/>
      <c r="G24" s="92"/>
    </row>
    <row r="25" spans="1:7">
      <c r="E25" s="71"/>
      <c r="F25" s="71"/>
      <c r="G25" s="71"/>
    </row>
    <row r="26" spans="1:7">
      <c r="D26" s="72"/>
      <c r="E26" s="84"/>
      <c r="F26" s="84"/>
      <c r="G26" s="84"/>
    </row>
    <row r="27" spans="1:7">
      <c r="D27" s="72"/>
    </row>
  </sheetData>
  <sheetProtection password="CAEF" sheet="1" objects="1" scenarios="1"/>
  <mergeCells count="17">
    <mergeCell ref="E26:G26"/>
    <mergeCell ref="A4:A5"/>
    <mergeCell ref="B4:B5"/>
    <mergeCell ref="C4:C5"/>
    <mergeCell ref="A7:B7"/>
    <mergeCell ref="D8:G8"/>
    <mergeCell ref="A11:A12"/>
    <mergeCell ref="A13:A14"/>
    <mergeCell ref="D11:D12"/>
    <mergeCell ref="D13:D14"/>
    <mergeCell ref="E24:G24"/>
    <mergeCell ref="A2:A3"/>
    <mergeCell ref="B2:B3"/>
    <mergeCell ref="C2:C3"/>
    <mergeCell ref="D2:G2"/>
    <mergeCell ref="D3:E3"/>
    <mergeCell ref="F3:G3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 xml:space="preserve">&amp;C&amp;"-,Negrito"DECLARAÇÃO DE GESTÃO DE RCD´S_x000D_ESTIMATIVA DE PRODUÇÃO E SOLUÇÕES DE GESTÃO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 enableFormatConditionsCalculation="0"/>
  <dimension ref="A1:N33"/>
  <sheetViews>
    <sheetView showGridLines="0" view="pageLayout" zoomScale="85" zoomScalePageLayoutView="85" workbookViewId="0">
      <selection activeCell="B7" sqref="B7"/>
    </sheetView>
  </sheetViews>
  <sheetFormatPr defaultColWidth="10.875" defaultRowHeight="15"/>
  <cols>
    <col min="1" max="4" width="12" style="18" customWidth="1"/>
    <col min="5" max="5" width="15.625" style="18" customWidth="1"/>
    <col min="6" max="12" width="12" style="18" customWidth="1"/>
    <col min="13" max="16384" width="10.875" style="18"/>
  </cols>
  <sheetData>
    <row r="1" spans="1:14" ht="17.100000000000001" customHeight="1" thickBot="1">
      <c r="I1" s="14"/>
      <c r="J1" s="15"/>
    </row>
    <row r="2" spans="1:14" ht="17.100000000000001" customHeight="1" thickBot="1">
      <c r="A2" s="15" t="s">
        <v>23</v>
      </c>
      <c r="B2" s="15"/>
      <c r="C2" s="15"/>
      <c r="D2" s="37" t="s">
        <v>4</v>
      </c>
      <c r="F2" s="15" t="s">
        <v>35</v>
      </c>
      <c r="I2" s="14"/>
      <c r="J2" s="37" t="s">
        <v>4</v>
      </c>
    </row>
    <row r="3" spans="1:14" ht="15" customHeight="1">
      <c r="B3" s="15"/>
      <c r="C3" s="15"/>
      <c r="D3" s="93">
        <f>D7+D11+D15</f>
        <v>0</v>
      </c>
      <c r="I3" s="15"/>
      <c r="J3" s="93">
        <f>J7+J11</f>
        <v>0</v>
      </c>
    </row>
    <row r="4" spans="1:14" ht="18.95" customHeight="1" thickBot="1">
      <c r="D4" s="94"/>
      <c r="F4" s="19"/>
      <c r="H4" s="8"/>
      <c r="I4" s="1"/>
      <c r="J4" s="94"/>
      <c r="L4" s="1"/>
      <c r="M4" s="1"/>
      <c r="N4" s="1"/>
    </row>
    <row r="5" spans="1:14" ht="15.95" customHeight="1" thickBot="1">
      <c r="A5" s="14"/>
      <c r="C5" s="16"/>
      <c r="J5" s="2"/>
      <c r="K5" s="15"/>
      <c r="L5" s="1"/>
      <c r="M5" s="11"/>
      <c r="N5" s="1"/>
    </row>
    <row r="6" spans="1:14" ht="17.100000000000001" customHeight="1" thickBot="1">
      <c r="A6" s="15" t="s">
        <v>10</v>
      </c>
      <c r="B6" s="16"/>
      <c r="D6" s="27" t="s">
        <v>4</v>
      </c>
      <c r="F6" s="13" t="s">
        <v>15</v>
      </c>
      <c r="J6" s="27" t="s">
        <v>4</v>
      </c>
      <c r="L6" s="1"/>
      <c r="M6" s="1"/>
      <c r="N6" s="1"/>
    </row>
    <row r="7" spans="1:14" ht="17.100000000000001" customHeight="1">
      <c r="A7" s="35"/>
      <c r="B7" s="40" t="s">
        <v>32</v>
      </c>
      <c r="C7" s="73">
        <v>0</v>
      </c>
      <c r="D7" s="99">
        <f>(C7*C8)/1000</f>
        <v>0</v>
      </c>
      <c r="H7" s="43" t="s">
        <v>38</v>
      </c>
      <c r="I7" s="32">
        <v>0</v>
      </c>
      <c r="J7" s="95">
        <f>I7*I8</f>
        <v>0</v>
      </c>
      <c r="L7" s="1"/>
      <c r="M7" s="13"/>
      <c r="N7" s="1"/>
    </row>
    <row r="8" spans="1:14" ht="16.5" thickBot="1">
      <c r="A8" s="25"/>
      <c r="B8" s="41" t="s">
        <v>12</v>
      </c>
      <c r="C8" s="36">
        <v>50</v>
      </c>
      <c r="D8" s="96"/>
      <c r="H8" s="44" t="s">
        <v>13</v>
      </c>
      <c r="I8" s="9">
        <v>1.8</v>
      </c>
      <c r="J8" s="96"/>
      <c r="L8" s="1"/>
      <c r="M8" s="10"/>
      <c r="N8" s="1"/>
    </row>
    <row r="9" spans="1:14" ht="15.75" thickBot="1">
      <c r="C9" s="17"/>
      <c r="D9" s="26"/>
      <c r="F9" s="26"/>
      <c r="I9" s="15"/>
    </row>
    <row r="10" spans="1:14" ht="15.75" thickBot="1">
      <c r="A10" s="15" t="s">
        <v>11</v>
      </c>
      <c r="C10" s="17"/>
      <c r="D10" s="27" t="s">
        <v>4</v>
      </c>
      <c r="E10" s="19"/>
      <c r="F10" s="3" t="s">
        <v>16</v>
      </c>
      <c r="G10" s="20"/>
      <c r="I10" s="15"/>
      <c r="J10" s="27" t="s">
        <v>4</v>
      </c>
    </row>
    <row r="11" spans="1:14">
      <c r="A11" s="34"/>
      <c r="B11" s="40" t="s">
        <v>32</v>
      </c>
      <c r="C11" s="73">
        <v>0</v>
      </c>
      <c r="D11" s="99">
        <f>(C11*C12)/1000</f>
        <v>0</v>
      </c>
      <c r="E11" s="15"/>
      <c r="F11" s="98"/>
      <c r="H11" s="43" t="s">
        <v>38</v>
      </c>
      <c r="I11" s="32">
        <v>0</v>
      </c>
      <c r="J11" s="95">
        <f>I11*I12</f>
        <v>0</v>
      </c>
    </row>
    <row r="12" spans="1:14" ht="15.75" thickBot="1">
      <c r="A12" s="15"/>
      <c r="B12" s="42" t="s">
        <v>12</v>
      </c>
      <c r="C12" s="36">
        <v>650</v>
      </c>
      <c r="D12" s="96"/>
      <c r="F12" s="98"/>
      <c r="H12" s="44" t="s">
        <v>13</v>
      </c>
      <c r="I12" s="33">
        <v>2.2000000000000002</v>
      </c>
      <c r="J12" s="96"/>
    </row>
    <row r="13" spans="1:14" ht="16.5" thickBot="1">
      <c r="C13" s="17"/>
      <c r="D13" s="26"/>
      <c r="G13" s="97"/>
      <c r="H13" s="8"/>
    </row>
    <row r="14" spans="1:14" ht="16.5" thickBot="1">
      <c r="A14" s="15" t="s">
        <v>24</v>
      </c>
      <c r="C14" s="17"/>
      <c r="D14" s="27" t="s">
        <v>4</v>
      </c>
      <c r="F14" s="15"/>
      <c r="G14" s="97"/>
      <c r="H14" s="1"/>
      <c r="J14" s="15"/>
    </row>
    <row r="15" spans="1:14" ht="15" customHeight="1">
      <c r="A15" s="31"/>
      <c r="B15" s="40" t="s">
        <v>32</v>
      </c>
      <c r="C15" s="73">
        <v>0</v>
      </c>
      <c r="D15" s="99">
        <f>(C15*C16)/1000</f>
        <v>0</v>
      </c>
      <c r="G15" s="98"/>
      <c r="H15" s="8"/>
      <c r="I15" s="12"/>
    </row>
    <row r="16" spans="1:14" ht="15" customHeight="1" thickBot="1">
      <c r="B16" s="41" t="s">
        <v>12</v>
      </c>
      <c r="C16" s="36">
        <v>950</v>
      </c>
      <c r="D16" s="96"/>
      <c r="E16" s="15"/>
      <c r="F16" s="15"/>
      <c r="G16" s="98"/>
      <c r="H16" s="8"/>
      <c r="J16" s="15"/>
    </row>
    <row r="17" spans="1:11" ht="15.75">
      <c r="G17" s="98"/>
      <c r="H17" s="8"/>
      <c r="K17" s="15"/>
    </row>
    <row r="18" spans="1:11" ht="15.75">
      <c r="B18" s="22"/>
      <c r="E18" s="21"/>
      <c r="F18" s="23"/>
      <c r="H18" s="1"/>
      <c r="I18" s="1"/>
      <c r="J18" s="1"/>
    </row>
    <row r="19" spans="1:11" ht="15.75">
      <c r="A19" s="38" t="s">
        <v>34</v>
      </c>
      <c r="C19" s="16"/>
      <c r="F19" s="39" t="s">
        <v>39</v>
      </c>
      <c r="H19" s="1"/>
      <c r="I19" s="1"/>
      <c r="J19" s="1"/>
      <c r="K19" s="16"/>
    </row>
    <row r="20" spans="1:11" ht="15.75">
      <c r="A20" s="4" t="s">
        <v>20</v>
      </c>
      <c r="C20" s="16"/>
      <c r="E20" s="15"/>
      <c r="F20" s="5" t="s">
        <v>48</v>
      </c>
      <c r="H20" s="7"/>
      <c r="I20" s="1"/>
      <c r="J20" s="1"/>
      <c r="K20" s="16"/>
    </row>
    <row r="21" spans="1:11" ht="15.75">
      <c r="A21" s="4" t="s">
        <v>22</v>
      </c>
      <c r="F21" s="5" t="s">
        <v>49</v>
      </c>
      <c r="H21" s="1"/>
      <c r="I21" s="1"/>
      <c r="J21" s="1"/>
    </row>
    <row r="22" spans="1:11" ht="15.75">
      <c r="A22" s="4" t="s">
        <v>47</v>
      </c>
      <c r="C22" s="7"/>
      <c r="H22" s="4"/>
      <c r="I22" s="1"/>
      <c r="J22" s="1"/>
    </row>
    <row r="23" spans="1:11" ht="15.75">
      <c r="H23" s="4"/>
      <c r="I23" s="1"/>
      <c r="J23" s="1"/>
    </row>
    <row r="24" spans="1:11">
      <c r="A24" s="29" t="s">
        <v>8</v>
      </c>
      <c r="F24" s="29" t="s">
        <v>8</v>
      </c>
    </row>
    <row r="25" spans="1:11">
      <c r="A25" s="6" t="s">
        <v>25</v>
      </c>
      <c r="F25" s="6" t="s">
        <v>36</v>
      </c>
    </row>
    <row r="26" spans="1:11">
      <c r="A26" s="28" t="s">
        <v>27</v>
      </c>
      <c r="F26" s="28" t="s">
        <v>50</v>
      </c>
    </row>
    <row r="27" spans="1:11">
      <c r="A27" s="6" t="s">
        <v>26</v>
      </c>
      <c r="H27" s="30"/>
    </row>
    <row r="28" spans="1:11">
      <c r="A28" s="28" t="s">
        <v>28</v>
      </c>
    </row>
    <row r="30" spans="1:11">
      <c r="A30" s="24"/>
    </row>
    <row r="33" spans="1:1">
      <c r="A33" s="24"/>
    </row>
  </sheetData>
  <sheetProtection password="CAEF" sheet="1" objects="1" scenarios="1"/>
  <mergeCells count="10">
    <mergeCell ref="D7:D8"/>
    <mergeCell ref="D11:D12"/>
    <mergeCell ref="D15:D16"/>
    <mergeCell ref="D3:D4"/>
    <mergeCell ref="F11:F12"/>
    <mergeCell ref="J3:J4"/>
    <mergeCell ref="J7:J8"/>
    <mergeCell ref="J11:J12"/>
    <mergeCell ref="G13:G14"/>
    <mergeCell ref="G15:G17"/>
  </mergeCells>
  <phoneticPr fontId="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&amp;C&amp;"-,Negrito"DECLARAÇÃO DE GESTÃO DE RCD´S
ESTIMATIVA DE PRODUÇÃO E SOLUÇÕES DE GESTÃO 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Resumo  (%)</vt:lpstr>
      <vt:lpstr>Simulação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Portaria</cp:lastModifiedBy>
  <cp:lastPrinted>2016-08-04T07:27:05Z</cp:lastPrinted>
  <dcterms:created xsi:type="dcterms:W3CDTF">2016-04-27T08:37:48Z</dcterms:created>
  <dcterms:modified xsi:type="dcterms:W3CDTF">2016-10-07T14:41:06Z</dcterms:modified>
</cp:coreProperties>
</file>